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<sst xmlns="http://schemas.openxmlformats.org/spreadsheetml/2006/main" count="106" uniqueCount="106">
  <si>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</si>
  <si>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QDC010</t>
  </si>
  <si>
    <t xml:space="preserve">m²</t>
  </si>
  <si>
    <t xml:space="preserve">Cubierta plana no transitable, no ventilada, ajardinada intensiva,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</si>
  <si>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no ventilada, ajardinada intensiva,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hidrofugada; IMPERMEABILIZACIÓN: tipo monocapa, adherida, formada por una lámina de betún modificado con elastómero SBS, LBM(SBS)-50/G-FP, Esterdan Plus 50/GP Elast Verde Jardín "DANOSA", totalmente adherida con soplete; CAPA SEPARADORA BAJO PROTECCIÓN: geotextil no tejido compuesto por fibras de poliéster unidas por agujeteado, Danofelt PY 200 "DANOSA", (200 g/m²); CAPA DRENANTE Y FILTRANTE: lámina drenante y filtrante de estructura nodular de polietileno de alta densidad (PEAD/HDPE), Danodren Jardín "DANOSA", con nódulos de 20 mm de altura, formada por membrana de polietileno de alta densidad con relieve en cono truncado y perforaciones en la parte superior;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</si>
  <si>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</si>
  <si>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</si>
  <si>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</si>
  <si>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</si>
  <si>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</si>
  <si>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</si>
  <si>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</si>
  <si>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</si>
  <si>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</si>
  <si>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</si>
  <si>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</si>
  <si>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</si>
  <si>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</si>
  <si>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</si>
  <si>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</si>
  <si>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</si>
  <si>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</si>
  <si>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</si>
  <si>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</si>
  <si>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</si>
  <si>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</si>
  <si>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</si>
  <si>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</si>
  <si>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</si>
  <si>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</si>
  <si>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mt16lrc010ac</t>
  </si>
  <si>
    <t xml:space="preserve">m²</t>
  </si>
  <si>
    <t xml:space="preserve">Panel rígido de lana mineral hidrofugada, según UNE-EN 13162, de 50 mm de espesor, resistencia térmica &gt;= 1,3 m²K/W, conductividad térmica 0,038 W/(mK), Euroclase A1 de reacción al fuego según UNE-EN 13501-1.</t>
  </si>
  <si>
    <t xml:space="preserve">mt14ldg010bud</t>
  </si>
  <si>
    <t xml:space="preserve">m²</t>
  </si>
  <si>
    <t xml:space="preserve">Lámina de betún modificado con elastómero SBS, LBM(SBS)-50/G-FP, Esterdan Plus 50/GP Elast Verde Jardín "DANOSA", masa nominal 5 kg/m², con armadura de fieltro de poliéster reforzado y estabilizado de 150 g/m², con autoprotección mineral de color verde, con resistencia a la penetración de raíces. Según UNE-EN 13707.</t>
  </si>
  <si>
    <t xml:space="preserve">mt14gsn020ifa</t>
  </si>
  <si>
    <t xml:space="preserve">m²</t>
  </si>
  <si>
    <t xml:space="preserve">Geotextil no tejido compuesto por fibras de poliéster unidas por agujeteado, Danofelt PY 200 "DANOSA", con una resistencia a la tracción longitudinal de 2,3 kN/m, una resistencia a la tracción transversal de 2,3 kN/m, una apertura de cono al ensayo de perforación dinámica según UNE-EN ISO 13433 inferior a 25 mm, resistencia CBR a punzonamiento 0,6 kN y una masa superficial de 200 g/m², según UNE-EN 13252.</t>
  </si>
  <si>
    <t xml:space="preserve">mt14gdd010bG</t>
  </si>
  <si>
    <t xml:space="preserve">m²</t>
  </si>
  <si>
    <t xml:space="preserve">Lámina drenante y filtrante de estructura nodular de polietileno de alta densidad (PEAD/HDPE), Danodren Jardín "DANOSA", con nódulos de 20 mm de altura, formada por membrana de polietileno de alta densidad con relieve en cono truncado y perforaciones en la parte superior, resistencia a la compresión 250 kN/m² según UNE-EN ISO 604.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</si>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</sst>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1.06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9.59</v>
      </c>
      <c r="J17" s="12">
        <f ca="1">ROUND(INDIRECT(ADDRESS(ROW()+(0), COLUMN()+(-3), 1))*INDIRECT(ADDRESS(ROW()+(0), COLUMN()+(-1), 1)), 2)</f>
        <v>10.55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0.87</v>
      </c>
      <c r="J18" s="12">
        <f ca="1">ROUND(INDIRECT(ADDRESS(ROW()+(0), COLUMN()+(-3), 1))*INDIRECT(ADDRESS(ROW()+(0), COLUMN()+(-1), 1)), 2)</f>
        <v>0.91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1.12</v>
      </c>
      <c r="H19" s="11"/>
      <c r="I19" s="12">
        <v>5.16</v>
      </c>
      <c r="J19" s="12">
        <f ca="1">ROUND(INDIRECT(ADDRESS(ROW()+(0), COLUMN()+(-3), 1))*INDIRECT(ADDRESS(ROW()+(0), COLUMN()+(-1), 1)), 2)</f>
        <v>5.78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0.25</v>
      </c>
      <c r="H20" s="13"/>
      <c r="I20" s="14">
        <v>19.5</v>
      </c>
      <c r="J20" s="14">
        <f ca="1">ROUND(INDIRECT(ADDRESS(ROW()+(0), COLUMN()+(-3), 1))*INDIRECT(ADDRESS(ROW()+(0), COLUMN()+(-1), 1)), 2)</f>
        <v>4.88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62.57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0.098</v>
      </c>
      <c r="H23" s="11"/>
      <c r="I23" s="12">
        <v>22.13</v>
      </c>
      <c r="J23" s="12">
        <f ca="1">ROUND(INDIRECT(ADDRESS(ROW()+(0), COLUMN()+(-3), 1))*INDIRECT(ADDRESS(ROW()+(0), COLUMN()+(-1), 1)), 2)</f>
        <v>2.17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0.317</v>
      </c>
      <c r="H24" s="11"/>
      <c r="I24" s="12">
        <v>20.78</v>
      </c>
      <c r="J24" s="12">
        <f ca="1">ROUND(INDIRECT(ADDRESS(ROW()+(0), COLUMN()+(-3), 1))*INDIRECT(ADDRESS(ROW()+(0), COLUMN()+(-1), 1)), 2)</f>
        <v>6.59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0.153</v>
      </c>
      <c r="H25" s="11"/>
      <c r="I25" s="12">
        <v>22.13</v>
      </c>
      <c r="J25" s="12">
        <f ca="1">ROUND(INDIRECT(ADDRESS(ROW()+(0), COLUMN()+(-3), 1))*INDIRECT(ADDRESS(ROW()+(0), COLUMN()+(-1), 1)), 2)</f>
        <v>3.39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0.153</v>
      </c>
      <c r="H26" s="11"/>
      <c r="I26" s="12">
        <v>21.02</v>
      </c>
      <c r="J26" s="12">
        <f ca="1">ROUND(INDIRECT(ADDRESS(ROW()+(0), COLUMN()+(-3), 1))*INDIRECT(ADDRESS(ROW()+(0), COLUMN()+(-1), 1)), 2)</f>
        <v>3.22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0.055</v>
      </c>
      <c r="H27" s="11"/>
      <c r="I27" s="12">
        <v>22.74</v>
      </c>
      <c r="J27" s="12">
        <f ca="1">ROUND(INDIRECT(ADDRESS(ROW()+(0), COLUMN()+(-3), 1))*INDIRECT(ADDRESS(ROW()+(0), COLUMN()+(-1), 1)), 2)</f>
        <v>1.25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0.055</v>
      </c>
      <c r="H28" s="11"/>
      <c r="I28" s="12">
        <v>21.02</v>
      </c>
      <c r="J28" s="12">
        <f ca="1">ROUND(INDIRECT(ADDRESS(ROW()+(0), COLUMN()+(-3), 1))*INDIRECT(ADDRESS(ROW()+(0), COLUMN()+(-1), 1)), 2)</f>
        <v>1.16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0.131</v>
      </c>
      <c r="H29" s="11"/>
      <c r="I29" s="12">
        <v>22.13</v>
      </c>
      <c r="J29" s="12">
        <f ca="1">ROUND(INDIRECT(ADDRESS(ROW()+(0), COLUMN()+(-3), 1))*INDIRECT(ADDRESS(ROW()+(0), COLUMN()+(-1), 1)), 2)</f>
        <v>2.9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0.131</v>
      </c>
      <c r="H30" s="13"/>
      <c r="I30" s="14">
        <v>20.78</v>
      </c>
      <c r="J30" s="14">
        <f ca="1">ROUND(INDIRECT(ADDRESS(ROW()+(0), COLUMN()+(-3), 1))*INDIRECT(ADDRESS(ROW()+(0), COLUMN()+(-1), 1)), 2)</f>
        <v>2.72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23.4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1)),INDIRECT(ADDRESS(ROW()+(-12), COLUMN()+(1), 1))), 2)</f>
        <v>85.97</v>
      </c>
      <c r="J33" s="14">
        <f ca="1">ROUND(INDIRECT(ADDRESS(ROW()+(0), COLUMN()+(-3), 1))*INDIRECT(ADDRESS(ROW()+(0), COLUMN()+(-1), 1))/100, 2)</f>
        <v>1.72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1)),INDIRECT(ADDRESS(ROW()+(-13), COLUMN()+(0), 1))), 2)</f>
        <v>87.69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1.18202e+006</v>
      </c>
      <c r="G45" s="29"/>
      <c r="H45" s="29">
        <v>1.18202e+006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98</v>
      </c>
    </row>
    <row r="50" spans="1:10" ht="24.0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1.03202e+006</v>
      </c>
      <c r="G51" s="29"/>
      <c r="H51" s="29">
        <v>1.03202e+006</v>
      </c>
      <c r="I51" s="29"/>
      <c r="J51" s="29" t="s">
        <v>101</v>
      </c>
    </row>
    <row r="52" spans="1:10" ht="13.50" thickBot="1" customHeight="1">
      <c r="A52" s="30" t="s">
        <v>102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