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<sst xmlns="http://schemas.openxmlformats.org/spreadsheetml/2006/main" count="45" uniqueCount="45">
  <si>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</si>
  <si>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NIG020</t>
  </si>
  <si>
    <t xml:space="preserve">m²</t>
  </si>
  <si>
    <t xml:space="preserve">Impermeabilización de galerías y balcones, con láminas asfálticas.</t>
  </si>
  <si>
    <r>
      <rPr>
        <sz val="8.25"/>
        <color rgb="FF000000"/>
        <rFont val="Arial"/>
        <family val="2"/>
      </rPr>
      <t xml:space="preserve">Impermeabilización de galerías y balcones, con lámina de betún modificado con elastómero SBS, LBM(SBS)-40-FP, Polydan 180-40 P Elast "DANOSA", con armadura de fieltro de poliéster reforzado y estabilizado de 180 g/m², de superficie no protegida, adherida con emulsión asfáltica aniónica con cargas tipo EB Maxdan Caucho, "DANOSA" al soporte de mortero de cemento CEM II/B-P 32,5 N tipo M-5, confeccionado en obra con 250 kg/m³ de cemento y una proporción en volumen 1/6, con espesor medio de 4 cm y pendiente del 1% al 5%, acabado fratasado, y protegida con capa separadora. El precio no incluye la capa separadora ni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</si>
  <si>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</si>
  <si>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</si>
  <si>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</si>
  <si>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</si>
  <si>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</si>
  <si>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</si>
  <si>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</si>
  <si>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</si>
  <si>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</si>
  <si>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</si>
  <si>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mt14ied010d</t>
  </si>
  <si>
    <t xml:space="preserve">kg</t>
  </si>
  <si>
    <t xml:space="preserve">Emulsión asfáltica aniónica con cargas tipo EB Maxdan Caucho, "DANOSA", según UNE 104231.</t>
  </si>
  <si>
    <t xml:space="preserve">mt14ldn010bh</t>
  </si>
  <si>
    <t xml:space="preserve">m²</t>
  </si>
  <si>
    <t xml:space="preserve">Lámina de betún modificado con elastómero SBS, LBM(SBS)-40-FP, Polydan 180-40 P Elast "DANOSA", masa nominal 4 kg/m², con armadura de fieltro de poliéster reforzado y estabilizado de 180 g/m², de superficie no protegida, y coeficiente de difusión frente al gas radón 2,4x10-12 m²/s.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</si>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</sst>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1.02" customWidth="1"/>
    <col min="4" max="4" width="6.63" customWidth="1"/>
    <col min="5" max="5" width="72.08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</v>
      </c>
      <c r="H10" s="11"/>
      <c r="I10" s="12">
        <v>115.3</v>
      </c>
      <c r="J10" s="12">
        <f ca="1">ROUND(INDIRECT(ADDRESS(ROW()+(0), COLUMN()+(-3), 1))*INDIRECT(ADDRESS(ROW()+(0), COLUMN()+(-1), 1)), 2)</f>
        <v>4.61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2.93</v>
      </c>
      <c r="J11" s="12">
        <f ca="1">ROUND(INDIRECT(ADDRESS(ROW()+(0), COLUMN()+(-3), 1))*INDIRECT(ADDRESS(ROW()+(0), COLUMN()+(-1), 1)), 2)</f>
        <v>0.88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</v>
      </c>
      <c r="H12" s="13"/>
      <c r="I12" s="14">
        <v>7.53</v>
      </c>
      <c r="J12" s="14">
        <f ca="1">ROUND(INDIRECT(ADDRESS(ROW()+(0), COLUMN()+(-3), 1))*INDIRECT(ADDRESS(ROW()+(0), COLUMN()+(-1), 1)), 2)</f>
        <v>8.28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13.77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0.432</v>
      </c>
      <c r="H15" s="11"/>
      <c r="I15" s="12">
        <v>23.1</v>
      </c>
      <c r="J15" s="12">
        <f ca="1">ROUND(INDIRECT(ADDRESS(ROW()+(0), COLUMN()+(-3), 1))*INDIRECT(ADDRESS(ROW()+(0), COLUMN()+(-1), 1)), 2)</f>
        <v>9.98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0.432</v>
      </c>
      <c r="H16" s="13"/>
      <c r="I16" s="14">
        <v>21.94</v>
      </c>
      <c r="J16" s="14">
        <f ca="1">ROUND(INDIRECT(ADDRESS(ROW()+(0), COLUMN()+(-3), 1))*INDIRECT(ADDRESS(ROW()+(0), COLUMN()+(-1), 1)), 2)</f>
        <v>9.48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19.46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33.23</v>
      </c>
      <c r="J19" s="14">
        <f ca="1">ROUND(INDIRECT(ADDRESS(ROW()+(0), COLUMN()+(-3), 1))*INDIRECT(ADDRESS(ROW()+(0), COLUMN()+(-1), 1))/100, 2)</f>
        <v>0.66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33.89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142010</v>
      </c>
      <c r="G24" s="29"/>
      <c r="H24" s="29">
        <v>1.10201e+06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