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<sst xmlns="http://schemas.openxmlformats.org/spreadsheetml/2006/main" count="51" uniqueCount="51">
  <si>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</si>
  <si>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NIF021</t>
  </si>
  <si>
    <t xml:space="preserve">m²</t>
  </si>
  <si>
    <t xml:space="preserve">Impermeabilización de cornisa o alero con láminas asfálticas.</t>
  </si>
  <si>
    <r>
      <rPr>
        <sz val="8.25"/>
        <color rgb="FF000000"/>
        <rFont val="Arial"/>
        <family val="2"/>
      </rPr>
      <t xml:space="preserve">Impermeabilización de cornisa o alero con lámina de betún modificado con plastómero APP, LBM(APP)-50/G-FP, con armadura de fieltro de poliéster reforzado y estabilizado de 150 g/m², con autoprotección mineral de color gris, tipo monocapa, totalmente adherida al soporte con soplete, previa imprimación con emulsión asfáltica aniónica con cargas tipo EB. Incluso perfil de chapa de acero galvanizado, banda de refuerzo y banda de terminación para la resolución de encuentros con paramentos verticales y masilla de poliuretano para el sellado del espacio entre el perfil metálico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</si>
  <si>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</si>
  <si>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</si>
  <si>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</si>
  <si>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</si>
  <si>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</si>
  <si>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</si>
  <si>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</si>
  <si>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</si>
  <si>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</si>
  <si>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</si>
  <si>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</si>
  <si>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</si>
  <si>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</si>
  <si>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mt14lga040n</t>
  </si>
  <si>
    <t xml:space="preserve">m²</t>
  </si>
  <si>
    <t xml:space="preserve">Lámina de betún modificado con plastómero APP, LBM(APP)-50/G-FP, de 3,5 mm de espesor, masa nominal 5 kg/m², con armadura de fieltro de poliéster reforzado y estabilizado de 150 g/m², con autoprotección mineral de color gris. Según UNE-EN 13707.</t>
  </si>
  <si>
    <t xml:space="preserve">mt15acc020ac</t>
  </si>
  <si>
    <t xml:space="preserve">m</t>
  </si>
  <si>
    <t xml:space="preserve">Perfil de chapa de acero galvanizado, espesor 0,8 mm, desarrollo 300 mm, y 2 pliegues.</t>
  </si>
  <si>
    <t xml:space="preserve">mt15sja020a</t>
  </si>
  <si>
    <t xml:space="preserve">Ud</t>
  </si>
  <si>
    <t xml:space="preserve">Cartucho de masilla de poliuretano, de 310 cm³.</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</si>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</sst>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65" customWidth="1"/>
    <col min="4" max="4" width="71.40" customWidth="1"/>
    <col min="5" max="5" width="3.23" customWidth="1"/>
    <col min="6" max="6" width="9.52" customWidth="1"/>
    <col min="7" max="7" width="4.59" customWidth="1"/>
    <col min="8" max="8" width="9.86" customWidth="1"/>
    <col min="9" max="9" width="8.84"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0.5</v>
      </c>
      <c r="G10" s="11"/>
      <c r="H10" s="12">
        <v>3.3</v>
      </c>
      <c r="I10" s="12">
        <f ca="1">ROUND(INDIRECT(ADDRESS(ROW()+(0), COLUMN()+(-3), 1))*INDIRECT(ADDRESS(ROW()+(0), COLUMN()+(-1), 1)), 2)</f>
        <v>1.65</v>
      </c>
    </row>
    <row r="11" spans="1:9" ht="34.50" thickBot="1" customHeight="1">
      <c r="A11" s="1" t="s">
        <v>15</v>
      </c>
      <c r="B11" s="1"/>
      <c r="C11" s="10" t="s">
        <v>16</v>
      </c>
      <c r="D11" s="1" t="s">
        <v>17</v>
      </c>
      <c r="E11" s="1"/>
      <c r="F11" s="11">
        <v>0.347</v>
      </c>
      <c r="G11" s="11"/>
      <c r="H11" s="12">
        <v>5.54</v>
      </c>
      <c r="I11" s="12">
        <f ca="1">ROUND(INDIRECT(ADDRESS(ROW()+(0), COLUMN()+(-3), 1))*INDIRECT(ADDRESS(ROW()+(0), COLUMN()+(-1), 1)), 2)</f>
        <v>1.92</v>
      </c>
    </row>
    <row r="12" spans="1:9" ht="34.50" thickBot="1" customHeight="1">
      <c r="A12" s="1" t="s">
        <v>18</v>
      </c>
      <c r="B12" s="1"/>
      <c r="C12" s="10" t="s">
        <v>19</v>
      </c>
      <c r="D12" s="1" t="s">
        <v>20</v>
      </c>
      <c r="E12" s="1"/>
      <c r="F12" s="11">
        <v>1.35</v>
      </c>
      <c r="G12" s="11"/>
      <c r="H12" s="12">
        <v>6.21</v>
      </c>
      <c r="I12" s="12">
        <f ca="1">ROUND(INDIRECT(ADDRESS(ROW()+(0), COLUMN()+(-3), 1))*INDIRECT(ADDRESS(ROW()+(0), COLUMN()+(-1), 1)), 2)</f>
        <v>8.38</v>
      </c>
    </row>
    <row r="13" spans="1:9" ht="13.50" thickBot="1" customHeight="1">
      <c r="A13" s="1" t="s">
        <v>21</v>
      </c>
      <c r="B13" s="1"/>
      <c r="C13" s="10" t="s">
        <v>22</v>
      </c>
      <c r="D13" s="1" t="s">
        <v>23</v>
      </c>
      <c r="E13" s="1"/>
      <c r="F13" s="11">
        <v>2</v>
      </c>
      <c r="G13" s="11"/>
      <c r="H13" s="12">
        <v>2.04</v>
      </c>
      <c r="I13" s="12">
        <f ca="1">ROUND(INDIRECT(ADDRESS(ROW()+(0), COLUMN()+(-3), 1))*INDIRECT(ADDRESS(ROW()+(0), COLUMN()+(-1), 1)), 2)</f>
        <v>4.08</v>
      </c>
    </row>
    <row r="14" spans="1:9" ht="13.50" thickBot="1" customHeight="1">
      <c r="A14" s="1" t="s">
        <v>24</v>
      </c>
      <c r="B14" s="1"/>
      <c r="C14" s="10" t="s">
        <v>25</v>
      </c>
      <c r="D14" s="1" t="s">
        <v>26</v>
      </c>
      <c r="E14" s="1"/>
      <c r="F14" s="13">
        <v>0.17</v>
      </c>
      <c r="G14" s="13"/>
      <c r="H14" s="14">
        <v>7.01</v>
      </c>
      <c r="I14" s="14">
        <f ca="1">ROUND(INDIRECT(ADDRESS(ROW()+(0), COLUMN()+(-3), 1))*INDIRECT(ADDRESS(ROW()+(0), COLUMN()+(-1), 1)), 2)</f>
        <v>1.19</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17.22</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0.112</v>
      </c>
      <c r="G17" s="11"/>
      <c r="H17" s="12">
        <v>23.1</v>
      </c>
      <c r="I17" s="12">
        <f ca="1">ROUND(INDIRECT(ADDRESS(ROW()+(0), COLUMN()+(-3), 1))*INDIRECT(ADDRESS(ROW()+(0), COLUMN()+(-1), 1)), 2)</f>
        <v>2.59</v>
      </c>
    </row>
    <row r="18" spans="1:9" ht="13.50" thickBot="1" customHeight="1">
      <c r="A18" s="1" t="s">
        <v>32</v>
      </c>
      <c r="B18" s="1"/>
      <c r="C18" s="10" t="s">
        <v>33</v>
      </c>
      <c r="D18" s="1" t="s">
        <v>34</v>
      </c>
      <c r="E18" s="1"/>
      <c r="F18" s="13">
        <v>0.112</v>
      </c>
      <c r="G18" s="13"/>
      <c r="H18" s="14">
        <v>21.94</v>
      </c>
      <c r="I18" s="14">
        <f ca="1">ROUND(INDIRECT(ADDRESS(ROW()+(0), COLUMN()+(-3), 1))*INDIRECT(ADDRESS(ROW()+(0), COLUMN()+(-1), 1)), 2)</f>
        <v>2.46</v>
      </c>
    </row>
    <row r="19" spans="1:9" ht="13.50" thickBot="1" customHeight="1">
      <c r="A19" s="15"/>
      <c r="B19" s="15"/>
      <c r="C19" s="15"/>
      <c r="D19" s="15"/>
      <c r="E19" s="15"/>
      <c r="F19" s="9" t="s">
        <v>35</v>
      </c>
      <c r="G19" s="9"/>
      <c r="H19" s="9"/>
      <c r="I19" s="17">
        <f ca="1">ROUND(SUM(INDIRECT(ADDRESS(ROW()+(-1), COLUMN()+(0), 1)),INDIRECT(ADDRESS(ROW()+(-2), COLUMN()+(0), 1))), 2)</f>
        <v>5.05</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22.27</v>
      </c>
      <c r="I21" s="14">
        <f ca="1">ROUND(INDIRECT(ADDRESS(ROW()+(0), COLUMN()+(-3), 1))*INDIRECT(ADDRESS(ROW()+(0), COLUMN()+(-1), 1))/100, 2)</f>
        <v>0.45</v>
      </c>
    </row>
    <row r="22" spans="1:9" ht="13.50" thickBot="1" customHeight="1">
      <c r="A22" s="21" t="s">
        <v>39</v>
      </c>
      <c r="B22" s="21"/>
      <c r="C22" s="22"/>
      <c r="D22" s="23"/>
      <c r="E22" s="23"/>
      <c r="F22" s="24" t="s">
        <v>40</v>
      </c>
      <c r="G22" s="24"/>
      <c r="H22" s="25"/>
      <c r="I22" s="26">
        <f ca="1">ROUND(SUM(INDIRECT(ADDRESS(ROW()+(-1), COLUMN()+(0), 1)),INDIRECT(ADDRESS(ROW()+(-3), COLUMN()+(0), 1)),INDIRECT(ADDRESS(ROW()+(-7), COLUMN()+(0), 1))), 2)</f>
        <v>22.72</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142010</v>
      </c>
      <c r="F26" s="29"/>
      <c r="G26" s="29">
        <v>1.10201e+06</v>
      </c>
      <c r="H26" s="29"/>
      <c r="I26" s="29" t="s">
        <v>46</v>
      </c>
    </row>
    <row r="27" spans="1:9" ht="24.00" thickBot="1" customHeight="1">
      <c r="A27" s="30" t="s">
        <v>47</v>
      </c>
      <c r="B27" s="30"/>
      <c r="C27" s="30"/>
      <c r="D27" s="30"/>
      <c r="E27" s="31"/>
      <c r="F27" s="31"/>
      <c r="G27" s="31"/>
      <c r="H27" s="31"/>
      <c r="I27" s="31"/>
    </row>
    <row r="30" spans="1:1" ht="33.75" thickBot="1" customHeight="1">
      <c r="A30" s="1" t="s">
        <v>48</v>
      </c>
      <c r="B30" s="1"/>
      <c r="C30" s="1"/>
      <c r="D30" s="1"/>
      <c r="E30" s="1"/>
      <c r="F30" s="1"/>
      <c r="G30" s="1"/>
      <c r="H30" s="1"/>
      <c r="I30" s="1"/>
    </row>
    <row r="31" spans="1:1" ht="33.75" thickBot="1" customHeight="1">
      <c r="A31" s="1" t="s">
        <v>49</v>
      </c>
      <c r="B31" s="1"/>
      <c r="C31" s="1"/>
      <c r="D31" s="1"/>
      <c r="E31" s="1"/>
      <c r="F31" s="1"/>
      <c r="G31" s="1"/>
      <c r="H31" s="1"/>
      <c r="I31" s="1"/>
    </row>
    <row r="32" spans="1:1" ht="33.75" thickBot="1" customHeight="1">
      <c r="A32" s="1" t="s">
        <v>50</v>
      </c>
      <c r="B32" s="1"/>
      <c r="C32" s="1"/>
      <c r="D32" s="1"/>
      <c r="E32" s="1"/>
      <c r="F32" s="1"/>
      <c r="G32" s="1"/>
      <c r="H32" s="1"/>
      <c r="I32" s="1"/>
    </row>
  </sheetData>
  <mergeCells count="5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