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<sst xmlns="http://schemas.openxmlformats.org/spreadsheetml/2006/main" count="57" uniqueCount="57">
  <si>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</si>
  <si>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QDF020</t>
  </si>
  <si>
    <t xml:space="preserve">m</t>
  </si>
  <si>
    <t xml:space="preserve">Encuentro de cubierta plana no transitable, no ventilada con paramento vertical. Impermeabilización con láminas asfálticas.</t>
  </si>
  <si>
    <r>
      <rPr>
        <sz val="8.25"/>
        <color rgb="FF000000"/>
        <rFont val="Arial"/>
        <family val="2"/>
      </rPr>
      <t xml:space="preserve">Encuentro de cubierta plana no transitable, no ventilada, autoprotegida, tipo convencional con paramento vertical; mediante la colocación de perfil de chapa de acero galvanizado, espesor 0,8 mm, desarrollo 300 mm, y 2 pliegues, para remate y protección de la impermeabilización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LBM(SBS)-50/G-FP, Polydan 180-50/GP Elast "DANOSA", con armadura de fieltro de poliéster no tejido de 180 g/m², con autoprotección mineral de color gris. Incluso cordón de sellado aplicado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</si>
  <si>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</si>
  <si>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</si>
  <si>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</si>
  <si>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</si>
  <si>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</si>
  <si>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</si>
  <si>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</si>
  <si>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</si>
  <si>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</si>
  <si>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</si>
  <si>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</si>
  <si>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</si>
  <si>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</si>
  <si>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mt14ldg010bda</t>
  </si>
  <si>
    <t xml:space="preserve">m²</t>
  </si>
  <si>
    <t xml:space="preserve">Lámina de betún modificado con elastómero SBS, LBM(SBS)-50/G-FP, Polydan 180-50/GP Elast "DANOSA", masa nominal 5 kg/m², con armadura de fieltro de poliéster no tejido de 180 g/m², con autoprotección mineral de color gris.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</si>
  <si>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</si>
  <si>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</si>
  <si>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</si>
  <si>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</si>
  <si>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</si>
  <si>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</si>
  <si>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</si>
  <si>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</si>
  <si>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</si>
  <si>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</si>
  <si>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</si>
  <si>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</si>
  <si>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</si>
  <si>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</si>
  <si>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</si>
  <si>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</si>
  <si>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</si>
  <si>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</si>
  <si>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</si>
  <si>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</si>
  <si>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</si>
  <si>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</si>
  <si>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</si>
  <si>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</si>
  <si>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8,67€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</si>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</sst>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71.06"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0.15</v>
      </c>
      <c r="G10" s="11"/>
      <c r="H10" s="12">
        <v>3.49</v>
      </c>
      <c r="I10" s="12">
        <f ca="1">ROUND(INDIRECT(ADDRESS(ROW()+(0), COLUMN()+(-3), 1))*INDIRECT(ADDRESS(ROW()+(0), COLUMN()+(-1), 1)), 2)</f>
        <v>0.52</v>
      </c>
    </row>
    <row r="11" spans="1:9" ht="45.00" thickBot="1" customHeight="1">
      <c r="A11" s="1" t="s">
        <v>15</v>
      </c>
      <c r="B11" s="1"/>
      <c r="C11" s="10" t="s">
        <v>16</v>
      </c>
      <c r="D11" s="1" t="s">
        <v>17</v>
      </c>
      <c r="E11" s="1"/>
      <c r="F11" s="11">
        <v>0.525</v>
      </c>
      <c r="G11" s="11"/>
      <c r="H11" s="12">
        <v>12.99</v>
      </c>
      <c r="I11" s="12">
        <f ca="1">ROUND(INDIRECT(ADDRESS(ROW()+(0), COLUMN()+(-3), 1))*INDIRECT(ADDRESS(ROW()+(0), COLUMN()+(-1), 1)), 2)</f>
        <v>6.82</v>
      </c>
    </row>
    <row r="12" spans="1:9" ht="34.50" thickBot="1" customHeight="1">
      <c r="A12" s="1" t="s">
        <v>18</v>
      </c>
      <c r="B12" s="1"/>
      <c r="C12" s="10" t="s">
        <v>19</v>
      </c>
      <c r="D12" s="1" t="s">
        <v>20</v>
      </c>
      <c r="E12" s="1"/>
      <c r="F12" s="11">
        <v>0.5</v>
      </c>
      <c r="G12" s="11"/>
      <c r="H12" s="12">
        <v>14.37</v>
      </c>
      <c r="I12" s="12">
        <f ca="1">ROUND(INDIRECT(ADDRESS(ROW()+(0), COLUMN()+(-3), 1))*INDIRECT(ADDRESS(ROW()+(0), COLUMN()+(-1), 1)), 2)</f>
        <v>7.19</v>
      </c>
    </row>
    <row r="13" spans="1:9" ht="13.50" thickBot="1" customHeight="1">
      <c r="A13" s="1" t="s">
        <v>21</v>
      </c>
      <c r="B13" s="1"/>
      <c r="C13" s="10" t="s">
        <v>22</v>
      </c>
      <c r="D13" s="1" t="s">
        <v>23</v>
      </c>
      <c r="E13" s="1"/>
      <c r="F13" s="11">
        <v>1</v>
      </c>
      <c r="G13" s="11"/>
      <c r="H13" s="12">
        <v>2.04</v>
      </c>
      <c r="I13" s="12">
        <f ca="1">ROUND(INDIRECT(ADDRESS(ROW()+(0), COLUMN()+(-3), 1))*INDIRECT(ADDRESS(ROW()+(0), COLUMN()+(-1), 1)), 2)</f>
        <v>2.04</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17.76</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0.18</v>
      </c>
      <c r="G17" s="11"/>
      <c r="H17" s="12">
        <v>23.1</v>
      </c>
      <c r="I17" s="12">
        <f ca="1">ROUND(INDIRECT(ADDRESS(ROW()+(0), COLUMN()+(-3), 1))*INDIRECT(ADDRESS(ROW()+(0), COLUMN()+(-1), 1)), 2)</f>
        <v>4.16</v>
      </c>
    </row>
    <row r="18" spans="1:9" ht="13.50" thickBot="1" customHeight="1">
      <c r="A18" s="1" t="s">
        <v>32</v>
      </c>
      <c r="B18" s="1"/>
      <c r="C18" s="10" t="s">
        <v>33</v>
      </c>
      <c r="D18" s="1" t="s">
        <v>34</v>
      </c>
      <c r="E18" s="1"/>
      <c r="F18" s="11">
        <v>0.18</v>
      </c>
      <c r="G18" s="11"/>
      <c r="H18" s="12">
        <v>21.94</v>
      </c>
      <c r="I18" s="12">
        <f ca="1">ROUND(INDIRECT(ADDRESS(ROW()+(0), COLUMN()+(-3), 1))*INDIRECT(ADDRESS(ROW()+(0), COLUMN()+(-1), 1)), 2)</f>
        <v>3.95</v>
      </c>
    </row>
    <row r="19" spans="1:9" ht="13.50" thickBot="1" customHeight="1">
      <c r="A19" s="1" t="s">
        <v>35</v>
      </c>
      <c r="B19" s="1"/>
      <c r="C19" s="10" t="s">
        <v>36</v>
      </c>
      <c r="D19" s="1" t="s">
        <v>37</v>
      </c>
      <c r="E19" s="1"/>
      <c r="F19" s="11">
        <v>0.1</v>
      </c>
      <c r="G19" s="11"/>
      <c r="H19" s="12">
        <v>23.1</v>
      </c>
      <c r="I19" s="12">
        <f ca="1">ROUND(INDIRECT(ADDRESS(ROW()+(0), COLUMN()+(-3), 1))*INDIRECT(ADDRESS(ROW()+(0), COLUMN()+(-1), 1)), 2)</f>
        <v>2.31</v>
      </c>
    </row>
    <row r="20" spans="1:9" ht="13.50" thickBot="1" customHeight="1">
      <c r="A20" s="1" t="s">
        <v>38</v>
      </c>
      <c r="B20" s="1"/>
      <c r="C20" s="10" t="s">
        <v>39</v>
      </c>
      <c r="D20" s="1" t="s">
        <v>40</v>
      </c>
      <c r="E20" s="1"/>
      <c r="F20" s="13">
        <v>0.1</v>
      </c>
      <c r="G20" s="13"/>
      <c r="H20" s="14">
        <v>21.69</v>
      </c>
      <c r="I20" s="14">
        <f ca="1">ROUND(INDIRECT(ADDRESS(ROW()+(0), COLUMN()+(-3), 1))*INDIRECT(ADDRESS(ROW()+(0), COLUMN()+(-1), 1)), 2)</f>
        <v>2.17</v>
      </c>
    </row>
    <row r="21" spans="1:9" ht="13.50" thickBot="1" customHeight="1">
      <c r="A21" s="15"/>
      <c r="B21" s="15"/>
      <c r="C21" s="15"/>
      <c r="D21" s="15"/>
      <c r="E21" s="15"/>
      <c r="F21" s="9" t="s">
        <v>41</v>
      </c>
      <c r="G21" s="9"/>
      <c r="H21" s="9"/>
      <c r="I21" s="17">
        <f ca="1">ROUND(SUM(INDIRECT(ADDRESS(ROW()+(-1), COLUMN()+(0), 1)),INDIRECT(ADDRESS(ROW()+(-2), COLUMN()+(0), 1)),INDIRECT(ADDRESS(ROW()+(-3), COLUMN()+(0), 1)),INDIRECT(ADDRESS(ROW()+(-4), COLUMN()+(0), 1))), 2)</f>
        <v>12.59</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1)),INDIRECT(ADDRESS(ROW()+(-8), COLUMN()+(1), 1))), 2)</f>
        <v>30.35</v>
      </c>
      <c r="I23" s="14">
        <f ca="1">ROUND(INDIRECT(ADDRESS(ROW()+(0), COLUMN()+(-3), 1))*INDIRECT(ADDRESS(ROW()+(0), COLUMN()+(-1), 1))/100, 2)</f>
        <v>0.61</v>
      </c>
    </row>
    <row r="24" spans="1:9" ht="13.50" thickBot="1" customHeight="1">
      <c r="A24" s="21" t="s">
        <v>45</v>
      </c>
      <c r="B24" s="21"/>
      <c r="C24" s="22"/>
      <c r="D24" s="23"/>
      <c r="E24" s="23"/>
      <c r="F24" s="24" t="s">
        <v>46</v>
      </c>
      <c r="G24" s="24"/>
      <c r="H24" s="25"/>
      <c r="I24" s="26">
        <f ca="1">ROUND(SUM(INDIRECT(ADDRESS(ROW()+(-1), COLUMN()+(0), 1)),INDIRECT(ADDRESS(ROW()+(-3), COLUMN()+(0), 1)),INDIRECT(ADDRESS(ROW()+(-9), COLUMN()+(0), 1))), 2)</f>
        <v>30.96</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142010</v>
      </c>
      <c r="F28" s="29"/>
      <c r="G28" s="29">
        <v>1.10201e+06</v>
      </c>
      <c r="H28" s="29"/>
      <c r="I28" s="29" t="s">
        <v>52</v>
      </c>
    </row>
    <row r="29" spans="1:9" ht="24.00" thickBot="1" customHeight="1">
      <c r="A29" s="30" t="s">
        <v>53</v>
      </c>
      <c r="B29" s="30"/>
      <c r="C29" s="30"/>
      <c r="D29" s="30"/>
      <c r="E29" s="31"/>
      <c r="F29" s="31"/>
      <c r="G29" s="31"/>
      <c r="H29" s="31"/>
      <c r="I29" s="31"/>
    </row>
    <row r="32" spans="1:1" ht="33.75" thickBot="1" customHeight="1">
      <c r="A32" s="1" t="s">
        <v>54</v>
      </c>
      <c r="B32" s="1"/>
      <c r="C32" s="1"/>
      <c r="D32" s="1"/>
      <c r="E32" s="1"/>
      <c r="F32" s="1"/>
      <c r="G32" s="1"/>
      <c r="H32" s="1"/>
      <c r="I32" s="1"/>
    </row>
    <row r="33" spans="1:1" ht="33.75" thickBot="1" customHeight="1">
      <c r="A33" s="1" t="s">
        <v>55</v>
      </c>
      <c r="B33" s="1"/>
      <c r="C33" s="1"/>
      <c r="D33" s="1"/>
      <c r="E33" s="1"/>
      <c r="F33" s="1"/>
      <c r="G33" s="1"/>
      <c r="H33" s="1"/>
      <c r="I33" s="1"/>
    </row>
    <row r="34" spans="1:1" ht="33.75" thickBot="1" customHeight="1">
      <c r="A34" s="1" t="s">
        <v>56</v>
      </c>
      <c r="B34" s="1"/>
      <c r="C34" s="1"/>
      <c r="D34" s="1"/>
      <c r="E34" s="1"/>
      <c r="F34" s="1"/>
      <c r="G34" s="1"/>
      <c r="H34" s="1"/>
      <c r="I34" s="1"/>
    </row>
  </sheetData>
  <mergeCells count="6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