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<sst xmlns="http://schemas.openxmlformats.org/spreadsheetml/2006/main" count="89" uniqueCount="89">
  <si>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</si>
  <si>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</si>
  <si>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</si>
  <si>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Encuentro de cubierta plana transitable, ventilada con paramento vertical. Impermeabilización con láminas asfálticas.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</si>
  <si>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soldada a su vez al soporte y formada por: banda de refuerzo de 50 cm de anchura, realizada a partir de lámina de betún modificado con elastómero SBS, LBM(SBS)-40-FP, Polydan 180-40 P Elast "DANOSA", con armadura de fieltro de poliéster reforzado y estabilizado de 180 g/m², de superficie no protegida, totalmente adherida al soporte con soplete, previa imprimación con emulsión asfáltica aniónica con cargas tipo EB Maxdan Caucho, "DANOSA". Remate con banda de terminación de 50 cm de desarrollo con lámina de betún modificado con elastómero SBS, LBM(SBS)-40-FP, Polydan 180-40 P Elast "DANOSA", con armadura de fieltro de poliéster reforzado y estabilizado de 180 g/m², de superficie no protegida,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</si>
  <si>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</si>
  <si>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</si>
  <si>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</si>
  <si>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</si>
  <si>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</si>
  <si>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</si>
  <si>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</si>
  <si>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</si>
  <si>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</si>
  <si>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</si>
  <si>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</si>
  <si>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</si>
  <si>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</si>
  <si>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</si>
  <si>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</si>
  <si>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</si>
  <si>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</si>
  <si>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</si>
  <si>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</si>
  <si>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mt14ied010d</t>
  </si>
  <si>
    <t xml:space="preserve">kg</t>
  </si>
  <si>
    <t xml:space="preserve">Emulsión asfáltica aniónica con cargas tipo EB Maxdan Caucho, "DANOSA", según UNE 104231.</t>
  </si>
  <si>
    <t xml:space="preserve">mt14ldn010bh</t>
  </si>
  <si>
    <t xml:space="preserve">m²</t>
  </si>
  <si>
    <t xml:space="preserve">Lámina de betún modificado con elastómero SBS, LBM(SBS)-40-FP, Polydan 180-40 P Elast "DANOSA", masa nominal 4 kg/m², con armadura de fieltro de poliéster reforzado y estabilizado de 180 g/m², de superficie no protegida, y coeficiente de difusión frente al gas radón 2,4x10-12 m²/s. Según UNE-EN 13707.</t>
  </si>
  <si>
    <t xml:space="preserve">mt09mif010ba</t>
  </si>
  <si>
    <t xml:space="preserve">t</t>
  </si>
  <si>
    <t xml:space="preserve">Mortero industrial para albañilería, de cemento, color gris, categoría M-2,5 (resistencia a compresión 2,5 N/mm²), suministrado en sacos, según UNE-EN 998-2.</t>
  </si>
  <si>
    <t xml:space="preserve">mt18rcr010a300</t>
  </si>
  <si>
    <t xml:space="preserve">m</t>
  </si>
  <si>
    <t xml:space="preserve">Rodapié cerámico de gres rústico, de 7 cm de anchura, 3,00€/m.</t>
  </si>
  <si>
    <t xml:space="preserve">mt09mcr021g</t>
  </si>
  <si>
    <t xml:space="preserve">kg</t>
  </si>
  <si>
    <t xml:space="preserve">Adhesivo cementoso de fraguado normal, C1, según UNE-EN 12004, color gris.</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</si>
  <si>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</si>
  <si>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</si>
  <si>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</si>
  <si>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</si>
  <si>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</si>
  <si>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</si>
  <si>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</si>
  <si>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</si>
  <si>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</si>
  <si>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</si>
  <si>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</si>
  <si>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</si>
  <si>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</si>
  <si>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</si>
  <si>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</si>
  <si>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</si>
  <si>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</si>
  <si>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</si>
  <si>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</si>
  <si>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</si>
  <si>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</si>
  <si>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</si>
  <si>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</si>
  <si>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</si>
  <si>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</si>
  <si>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</si>
  <si>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</si>
  <si>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</si>
  <si>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</si>
  <si>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</si>
  <si>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13,84€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</si>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</sst>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0.15</v>
      </c>
      <c r="H14" s="11"/>
      <c r="I14" s="12">
        <v>2.93</v>
      </c>
      <c r="J14" s="12">
        <f ca="1">ROUND(INDIRECT(ADDRESS(ROW()+(0), COLUMN()+(-3), 1))*INDIRECT(ADDRESS(ROW()+(0), COLUMN()+(-1), 1)), 2)</f>
        <v>0.44</v>
      </c>
    </row>
    <row r="15" spans="1:10" ht="45.00" thickBot="1" customHeight="1">
      <c r="A15" s="1" t="s">
        <v>27</v>
      </c>
      <c r="B15" s="1"/>
      <c r="C15" s="1"/>
      <c r="D15" s="10" t="s">
        <v>28</v>
      </c>
      <c r="E15" s="1" t="s">
        <v>29</v>
      </c>
      <c r="F15" s="1"/>
      <c r="G15" s="11">
        <v>1.025</v>
      </c>
      <c r="H15" s="11"/>
      <c r="I15" s="12">
        <v>7.53</v>
      </c>
      <c r="J15" s="12">
        <f ca="1">ROUND(INDIRECT(ADDRESS(ROW()+(0), COLUMN()+(-3), 1))*INDIRECT(ADDRESS(ROW()+(0), COLUMN()+(-1), 1)), 2)</f>
        <v>7.72</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13.50" thickBot="1" customHeight="1">
      <c r="A18" s="1" t="s">
        <v>36</v>
      </c>
      <c r="B18" s="1"/>
      <c r="C18" s="1"/>
      <c r="D18" s="10" t="s">
        <v>37</v>
      </c>
      <c r="E18" s="1" t="s">
        <v>38</v>
      </c>
      <c r="F18" s="1"/>
      <c r="G18" s="11">
        <v>0.24</v>
      </c>
      <c r="H18" s="11"/>
      <c r="I18" s="12">
        <v>0.35</v>
      </c>
      <c r="J18" s="12">
        <f ca="1">ROUND(INDIRECT(ADDRESS(ROW()+(0), COLUMN()+(-3), 1))*INDIRECT(ADDRESS(ROW()+(0), COLUMN()+(-1), 1)), 2)</f>
        <v>0.08</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20.76</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0.18</v>
      </c>
      <c r="H24" s="11"/>
      <c r="I24" s="12">
        <v>22.13</v>
      </c>
      <c r="J24" s="12">
        <f ca="1">ROUND(INDIRECT(ADDRESS(ROW()+(0), COLUMN()+(-3), 1))*INDIRECT(ADDRESS(ROW()+(0), COLUMN()+(-1), 1)), 2)</f>
        <v>3.98</v>
      </c>
    </row>
    <row r="25" spans="1:10" ht="13.50" thickBot="1" customHeight="1">
      <c r="A25" s="1" t="s">
        <v>53</v>
      </c>
      <c r="B25" s="1"/>
      <c r="C25" s="1"/>
      <c r="D25" s="10" t="s">
        <v>54</v>
      </c>
      <c r="E25" s="1" t="s">
        <v>55</v>
      </c>
      <c r="F25" s="1"/>
      <c r="G25" s="11">
        <v>0.18</v>
      </c>
      <c r="H25" s="11"/>
      <c r="I25" s="12">
        <v>21.02</v>
      </c>
      <c r="J25" s="12">
        <f ca="1">ROUND(INDIRECT(ADDRESS(ROW()+(0), COLUMN()+(-3), 1))*INDIRECT(ADDRESS(ROW()+(0), COLUMN()+(-1), 1)), 2)</f>
        <v>3.78</v>
      </c>
    </row>
    <row r="26" spans="1:10" ht="13.50" thickBot="1" customHeight="1">
      <c r="A26" s="1" t="s">
        <v>56</v>
      </c>
      <c r="B26" s="1"/>
      <c r="C26" s="1"/>
      <c r="D26" s="10" t="s">
        <v>57</v>
      </c>
      <c r="E26" s="1" t="s">
        <v>58</v>
      </c>
      <c r="F26" s="1"/>
      <c r="G26" s="11">
        <v>0.319</v>
      </c>
      <c r="H26" s="11"/>
      <c r="I26" s="12">
        <v>22.13</v>
      </c>
      <c r="J26" s="12">
        <f ca="1">ROUND(INDIRECT(ADDRESS(ROW()+(0), COLUMN()+(-3), 1))*INDIRECT(ADDRESS(ROW()+(0), COLUMN()+(-1), 1)), 2)</f>
        <v>7.06</v>
      </c>
    </row>
    <row r="27" spans="1:10" ht="13.50" thickBot="1" customHeight="1">
      <c r="A27" s="1" t="s">
        <v>59</v>
      </c>
      <c r="B27" s="1"/>
      <c r="C27" s="1"/>
      <c r="D27" s="10" t="s">
        <v>60</v>
      </c>
      <c r="E27" s="1" t="s">
        <v>61</v>
      </c>
      <c r="F27" s="1"/>
      <c r="G27" s="11">
        <v>0.423</v>
      </c>
      <c r="H27" s="11"/>
      <c r="I27" s="12">
        <v>20.78</v>
      </c>
      <c r="J27" s="12">
        <f ca="1">ROUND(INDIRECT(ADDRESS(ROW()+(0), COLUMN()+(-3), 1))*INDIRECT(ADDRESS(ROW()+(0), COLUMN()+(-1), 1)), 2)</f>
        <v>8.79</v>
      </c>
    </row>
    <row r="28" spans="1:10" ht="13.50" thickBot="1" customHeight="1">
      <c r="A28" s="1" t="s">
        <v>62</v>
      </c>
      <c r="B28" s="1"/>
      <c r="C28" s="1"/>
      <c r="D28" s="10" t="s">
        <v>63</v>
      </c>
      <c r="E28" s="1" t="s">
        <v>64</v>
      </c>
      <c r="F28" s="1"/>
      <c r="G28" s="13">
        <v>0.185</v>
      </c>
      <c r="H28" s="13"/>
      <c r="I28" s="14">
        <v>22.13</v>
      </c>
      <c r="J28" s="14">
        <f ca="1">ROUND(INDIRECT(ADDRESS(ROW()+(0), COLUMN()+(-3), 1))*INDIRECT(ADDRESS(ROW()+(0), COLUMN()+(-1), 1)), 2)</f>
        <v>4.09</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27.7</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48.46</v>
      </c>
      <c r="J31" s="14">
        <f ca="1">ROUND(INDIRECT(ADDRESS(ROW()+(0), COLUMN()+(-3), 1))*INDIRECT(ADDRESS(ROW()+(0), COLUMN()+(-1), 1))/100, 2)</f>
        <v>0.97</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49.43</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