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<sst xmlns="http://schemas.openxmlformats.org/spreadsheetml/2006/main" count="45" uniqueCount="45">
  <si>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</si>
  <si>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NBO020</t>
  </si>
  <si>
    <t xml:space="preserve">m²</t>
  </si>
  <si>
    <t xml:space="preserve">Aislamiento acústico a ruido aéreo en trasdosado autoportante de placas, con complejos multicapa fijados al paramento y paneles entre montantes.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</si>
  <si>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complejo multicapa Sonodan Plus Autoadhesivo, "DANOSA", de 40 mm de espesor, 10 kg/m² de masa superficial, compuesto de dos paneles independientes: un panel de lana mineral de 30 mm de espesor revestido con una lámina bituminosa autoadhesiva y un panel formado por una lámina de polietileno reticulado adherida térmicamente a una lámina bituminosa autoadhesiva, colocado a tope y fijado al paramento con fijaciones; y panel semirrígido de lana mineral, espesor 45 mm, según UNE-EN 13162, colocado entre los montantes de la estructura portante.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</si>
  <si>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</si>
  <si>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</si>
  <si>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</si>
  <si>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</si>
  <si>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</si>
  <si>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</si>
  <si>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</si>
  <si>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mt16afd020b</t>
  </si>
  <si>
    <t xml:space="preserve">Ud</t>
  </si>
  <si>
    <t xml:space="preserve">Taco de expansión y clavo de polipropileno con espiga de poliestireno de alta resistencia "DANOSA", de 70 mm de longitud, con aro de estanqueidad, para fijación mecánica de paneles aislantes.</t>
  </si>
  <si>
    <t xml:space="preserve">mt16ptd030gh</t>
  </si>
  <si>
    <t xml:space="preserve">m²</t>
  </si>
  <si>
    <t xml:space="preserve">Complejo multicapa Sonodan Plus Autoadhesivo, "DANOSA", de 40 mm de espesor, 10 kg/m² de masa superficial, compuesto de dos paneles independientes: un panel de lana mineral de 30 mm de espesor revestido con una lámina bituminosa autoadhesiva y un panel formado por una lámina de polietileno reticulado adherida térmicamente a una lámina bituminosa autoadhesiva, resistencia térmica 0,58 m²K/W, Euroclase F de reacción al fuego según UNE-EN 13501-1; con 65,5 dB de índice global de reducción acústica, Rw.</t>
  </si>
  <si>
    <t xml:space="preserve">mt16lra060b</t>
  </si>
  <si>
    <t xml:space="preserve">m²</t>
  </si>
  <si>
    <t xml:space="preserve">Panel semirrígido de lana mineral, espesor 45 mm, según UNE-EN 13162, Euroclase A1 de reacción al fuego según UNE-EN 13501-1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</si>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</sst>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0.36</v>
      </c>
      <c r="J10" s="12">
        <f ca="1">ROUND(INDIRECT(ADDRESS(ROW()+(0), COLUMN()+(-3), 1))*INDIRECT(ADDRESS(ROW()+(0), COLUMN()+(-1), 1)), 2)</f>
        <v>1.44</v>
      </c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35.58</v>
      </c>
      <c r="J11" s="12">
        <f ca="1">ROUND(INDIRECT(ADDRESS(ROW()+(0), COLUMN()+(-3), 1))*INDIRECT(ADDRESS(ROW()+(0), COLUMN()+(-1), 1)), 2)</f>
        <v>37.36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5.74</v>
      </c>
      <c r="J12" s="14">
        <f ca="1">ROUND(INDIRECT(ADDRESS(ROW()+(0), COLUMN()+(-3), 1))*INDIRECT(ADDRESS(ROW()+(0), COLUMN()+(-1), 1)), 2)</f>
        <v>6.03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44.83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22.74</v>
      </c>
      <c r="J15" s="12">
        <f ca="1">ROUND(INDIRECT(ADDRESS(ROW()+(0), COLUMN()+(-3), 1))*INDIRECT(ADDRESS(ROW()+(0), COLUMN()+(-1), 1)), 2)</f>
        <v>4.55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</v>
      </c>
      <c r="H16" s="13"/>
      <c r="I16" s="14">
        <v>21.02</v>
      </c>
      <c r="J16" s="14">
        <f ca="1">ROUND(INDIRECT(ADDRESS(ROW()+(0), COLUMN()+(-3), 1))*INDIRECT(ADDRESS(ROW()+(0), COLUMN()+(-1), 1)), 2)</f>
        <v>4.2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8.75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53.58</v>
      </c>
      <c r="J19" s="14">
        <f ca="1">ROUND(INDIRECT(ADDRESS(ROW()+(0), COLUMN()+(-3), 1))*INDIRECT(ADDRESS(ROW()+(0), COLUMN()+(-1), 1))/100, 2)</f>
        <v>1.07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54.65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