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<sst xmlns="http://schemas.openxmlformats.org/spreadsheetml/2006/main" count="117" uniqueCount="117">
  <si>
    <t xml:space="preserve"/>
  </si>
  <si>
    <t xml:space="preserve">QAC010</t>
  </si>
  <si>
    <t xml:space="preserve">m²</t>
  </si>
  <si>
    <t xml:space="preserve">Cubierta plana transitable, ventilada, con solado fijo. Impermeabilización con láminas asfálticas.</t>
  </si>
  <si>
    <r>
      <rPr>
        <sz val="8.25"/>
        <color rgb="FF000000"/>
        <rFont val="Arial"/>
        <family val="2"/>
      </rPr>
      <t xml:space="preserve">Cubierta plana transitable, ventilada, con solado fijo, tipo convencional, pendiente del 1% al 5%, para tráfico peatonal privado. FORMACIÓN DE PENDIENTES: tablero cerámico hueco machihembrado de 80x25x3,5 cm con capa de regularización de mortero de cemento, industrial, M-5, de 3 cm de espesor, acabado fratasado, sobre tabiques aligerados de ladrillo cerámico hueco de 24x11,5x9 cm, recibido con mortero de cemento, industrial, M-5, dispuestos cada 80 cm y con 30 cm de altura media, rematados superiormente con maestras de mortero de cemento, industrial, M-5; AISLAMIENTO TÉRMICO: fieltro aislante de lana mineral; IMPERMEABILIZACIÓN: tipo monocapa, adherida, formada por lámina de betún modificado con elastómero SBS, LBM(SBS)-40-FP previa imprimación con emulsión asfáltica aniónica con cargas tipo EB; CAPA SEPARADORA BAJO PROTECCIÓN: geotextil no tejido compuesto por fibras de poliéster unidas por agujeteado, Danofelt PY 200 "DANOSA",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</si>
  <si>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</si>
  <si>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</si>
  <si>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</si>
  <si>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</si>
  <si>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</si>
  <si>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</si>
  <si>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</si>
  <si>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</si>
  <si>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</si>
  <si>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</si>
  <si>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</si>
  <si>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</si>
  <si>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</si>
  <si>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</si>
  <si>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</si>
  <si>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</si>
  <si>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</si>
  <si>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</si>
  <si>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</si>
  <si>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mt16lra040a</t>
  </si>
  <si>
    <t xml:space="preserve">m²</t>
  </si>
  <si>
    <t xml:space="preserve">Fieltro aislante de lana mineral, según UNE-EN 13162, revestido por una de sus caras con un complejo de papel kraft con polietileno que actúa como barrera de vapor, de 80 mm de espesor, resistencia térmica 2 m²K/W, conductividad térmica 0,042 W/(mK), Euroclase F de reacción al fuego según UNE-EN 13501-1.</t>
  </si>
  <si>
    <t xml:space="preserve">mt04lvg020c</t>
  </si>
  <si>
    <t xml:space="preserve">Ud</t>
  </si>
  <si>
    <t xml:space="preserve">Tablero cerámico hueco machihembrado, para revestir, 80x25x3 cm, con las testas rectas, según UNE 67041.</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</si>
  <si>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</si>
  <si>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</si>
  <si>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</si>
  <si>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mt14iea020c</t>
  </si>
  <si>
    <t xml:space="preserve">kg</t>
  </si>
  <si>
    <t xml:space="preserve">Emulsión asfáltica aniónica con cargas tipo EB, según UNE 104231.</t>
  </si>
  <si>
    <t xml:space="preserve">mt14gsn020ifa</t>
  </si>
  <si>
    <t xml:space="preserve">m²</t>
  </si>
  <si>
    <t xml:space="preserve">Geotextil no tejido compuesto por fibras de poliéster unidas por agujeteado, Danofelt PY 200 "DANOSA", con una resistencia a la tracción longitudinal de 2,3 kN/m, una resistencia a la tracción transversal de 2,3 kN/m, una apertura de cono al ensayo de perforación dinámica según UNE-EN ISO 13433 inferior a 25 mm, resistencia CBR a punzonamiento 0,6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</si>
  <si>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</si>
  <si>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</si>
  <si>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</si>
  <si>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</si>
  <si>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</si>
  <si>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</si>
  <si>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</si>
  <si>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</si>
  <si>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</si>
  <si>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</si>
  <si>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</si>
  <si>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</si>
  <si>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</si>
  <si>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</si>
  <si>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</si>
  <si>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</si>
  <si>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</si>
  <si>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</si>
  <si>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</si>
  <si>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</si>
  <si>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</si>
  <si>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</si>
  <si>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</si>
  <si>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</si>
  <si>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</si>
  <si>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</si>
  <si>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</si>
  <si>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</si>
  <si>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</si>
  <si>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</si>
  <si>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</si>
  <si>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</si>
  <si>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</si>
  <si>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</si>
  <si>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</si>
  <si>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</si>
  <si>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</si>
  <si>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</si>
  <si>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</si>
  <si>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</si>
  <si>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</si>
  <si>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</si>
  <si>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</si>
  <si>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</si>
  <si>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</si>
  <si>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31,07€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</si>
  <si>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</si>
  <si>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</si>
  <si>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</si>
  <si>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</si>
  <si>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</si>
  <si>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</si>
  <si>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</si>
  <si>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</si>
  <si>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</si>
  <si>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</si>
  <si>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</si>
  <si>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</si>
  <si>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</si>
  <si>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</si>
  <si>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13162:2013/A1:2015</t>
  </si>
  <si>
    <t xml:space="preserve">1/3/4</t>
  </si>
  <si>
    <t xml:space="preserve">Productos aislantes térmicos para aplicaciones en la edificación. Productos manufacturados de lana mineral (MW). Especificación.</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</si>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</sst>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8.34"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12</v>
      </c>
      <c r="H10" s="11"/>
      <c r="I10" s="12">
        <v>0.13</v>
      </c>
      <c r="J10" s="12">
        <f ca="1">ROUND(INDIRECT(ADDRESS(ROW()+(0), COLUMN()+(-3), 1))*INDIRECT(ADDRESS(ROW()+(0), COLUMN()+(-1), 1)), 2)</f>
        <v>1.56</v>
      </c>
    </row>
    <row r="11" spans="1:10" ht="13.50" thickBot="1" customHeight="1">
      <c r="A11" s="1" t="s">
        <v>15</v>
      </c>
      <c r="B11" s="1"/>
      <c r="C11" s="1"/>
      <c r="D11" s="10" t="s">
        <v>16</v>
      </c>
      <c r="E11" s="1" t="s">
        <v>17</v>
      </c>
      <c r="F11" s="1"/>
      <c r="G11" s="11">
        <v>0.03</v>
      </c>
      <c r="H11" s="11"/>
      <c r="I11" s="12">
        <v>1.5</v>
      </c>
      <c r="J11" s="12">
        <f ca="1">ROUND(INDIRECT(ADDRESS(ROW()+(0), COLUMN()+(-3), 1))*INDIRECT(ADDRESS(ROW()+(0), COLUMN()+(-1), 1)), 2)</f>
        <v>0.05</v>
      </c>
    </row>
    <row r="12" spans="1:10" ht="24.00" thickBot="1" customHeight="1">
      <c r="A12" s="1" t="s">
        <v>18</v>
      </c>
      <c r="B12" s="1"/>
      <c r="C12" s="1"/>
      <c r="D12" s="10" t="s">
        <v>19</v>
      </c>
      <c r="E12" s="1" t="s">
        <v>20</v>
      </c>
      <c r="F12" s="1"/>
      <c r="G12" s="11">
        <v>0.16</v>
      </c>
      <c r="H12" s="11"/>
      <c r="I12" s="12">
        <v>33.86</v>
      </c>
      <c r="J12" s="12">
        <f ca="1">ROUND(INDIRECT(ADDRESS(ROW()+(0), COLUMN()+(-3), 1))*INDIRECT(ADDRESS(ROW()+(0), COLUMN()+(-1), 1)), 2)</f>
        <v>5.42</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45.00" thickBot="1" customHeight="1">
      <c r="A14" s="1" t="s">
        <v>24</v>
      </c>
      <c r="B14" s="1"/>
      <c r="C14" s="1"/>
      <c r="D14" s="10" t="s">
        <v>25</v>
      </c>
      <c r="E14" s="1" t="s">
        <v>26</v>
      </c>
      <c r="F14" s="1"/>
      <c r="G14" s="11">
        <v>1.2</v>
      </c>
      <c r="H14" s="11"/>
      <c r="I14" s="12">
        <v>5.41</v>
      </c>
      <c r="J14" s="12">
        <f ca="1">ROUND(INDIRECT(ADDRESS(ROW()+(0), COLUMN()+(-3), 1))*INDIRECT(ADDRESS(ROW()+(0), COLUMN()+(-1), 1)), 2)</f>
        <v>6.49</v>
      </c>
    </row>
    <row r="15" spans="1:10" ht="24.00" thickBot="1" customHeight="1">
      <c r="A15" s="1" t="s">
        <v>27</v>
      </c>
      <c r="B15" s="1"/>
      <c r="C15" s="1"/>
      <c r="D15" s="10" t="s">
        <v>28</v>
      </c>
      <c r="E15" s="1" t="s">
        <v>29</v>
      </c>
      <c r="F15" s="1"/>
      <c r="G15" s="11">
        <v>5</v>
      </c>
      <c r="H15" s="11"/>
      <c r="I15" s="12">
        <v>0.39</v>
      </c>
      <c r="J15" s="12">
        <f ca="1">ROUND(INDIRECT(ADDRESS(ROW()+(0), COLUMN()+(-3), 1))*INDIRECT(ADDRESS(ROW()+(0), COLUMN()+(-1), 1)), 2)</f>
        <v>1.95</v>
      </c>
    </row>
    <row r="16" spans="1:10" ht="34.50" thickBot="1" customHeight="1">
      <c r="A16" s="1" t="s">
        <v>30</v>
      </c>
      <c r="B16" s="1"/>
      <c r="C16" s="1"/>
      <c r="D16" s="10" t="s">
        <v>31</v>
      </c>
      <c r="E16" s="1" t="s">
        <v>32</v>
      </c>
      <c r="F16" s="1"/>
      <c r="G16" s="11">
        <v>1.1</v>
      </c>
      <c r="H16" s="11"/>
      <c r="I16" s="12">
        <v>4.55</v>
      </c>
      <c r="J16" s="12">
        <f ca="1">ROUND(INDIRECT(ADDRESS(ROW()+(0), COLUMN()+(-3), 1))*INDIRECT(ADDRESS(ROW()+(0), COLUMN()+(-1), 1)), 2)</f>
        <v>5.01</v>
      </c>
    </row>
    <row r="17" spans="1:10" ht="13.50" thickBot="1" customHeight="1">
      <c r="A17" s="1" t="s">
        <v>33</v>
      </c>
      <c r="B17" s="1"/>
      <c r="C17" s="1"/>
      <c r="D17" s="10" t="s">
        <v>34</v>
      </c>
      <c r="E17" s="1" t="s">
        <v>35</v>
      </c>
      <c r="F17" s="1"/>
      <c r="G17" s="11">
        <v>0.3</v>
      </c>
      <c r="H17" s="11"/>
      <c r="I17" s="12">
        <v>1.46</v>
      </c>
      <c r="J17" s="12">
        <f ca="1">ROUND(INDIRECT(ADDRESS(ROW()+(0), COLUMN()+(-3), 1))*INDIRECT(ADDRESS(ROW()+(0), COLUMN()+(-1), 1)), 2)</f>
        <v>0.44</v>
      </c>
    </row>
    <row r="18" spans="1:10" ht="55.50" thickBot="1" customHeight="1">
      <c r="A18" s="1" t="s">
        <v>36</v>
      </c>
      <c r="B18" s="1"/>
      <c r="C18" s="1"/>
      <c r="D18" s="10" t="s">
        <v>37</v>
      </c>
      <c r="E18" s="1" t="s">
        <v>38</v>
      </c>
      <c r="F18" s="1"/>
      <c r="G18" s="11">
        <v>1.05</v>
      </c>
      <c r="H18" s="11"/>
      <c r="I18" s="12">
        <v>0.73</v>
      </c>
      <c r="J18" s="12">
        <f ca="1">ROUND(INDIRECT(ADDRESS(ROW()+(0), COLUMN()+(-3), 1))*INDIRECT(ADDRESS(ROW()+(0), COLUMN()+(-1), 1)), 2)</f>
        <v>0.77</v>
      </c>
    </row>
    <row r="19" spans="1:10" ht="13.50" thickBot="1" customHeight="1">
      <c r="A19" s="1" t="s">
        <v>39</v>
      </c>
      <c r="B19" s="1"/>
      <c r="C19" s="1"/>
      <c r="D19" s="10" t="s">
        <v>40</v>
      </c>
      <c r="E19" s="1" t="s">
        <v>41</v>
      </c>
      <c r="F19" s="1"/>
      <c r="G19" s="11">
        <v>4</v>
      </c>
      <c r="H19" s="11"/>
      <c r="I19" s="12">
        <v>0.35</v>
      </c>
      <c r="J19" s="12">
        <f ca="1">ROUND(INDIRECT(ADDRESS(ROW()+(0), COLUMN()+(-3), 1))*INDIRECT(ADDRESS(ROW()+(0), COLUMN()+(-1), 1)), 2)</f>
        <v>1.4</v>
      </c>
    </row>
    <row r="20" spans="1:10" ht="34.50" thickBot="1" customHeight="1">
      <c r="A20" s="1" t="s">
        <v>42</v>
      </c>
      <c r="B20" s="1"/>
      <c r="C20" s="1"/>
      <c r="D20" s="10" t="s">
        <v>43</v>
      </c>
      <c r="E20" s="1" t="s">
        <v>44</v>
      </c>
      <c r="F20" s="1"/>
      <c r="G20" s="11">
        <v>1.05</v>
      </c>
      <c r="H20" s="11"/>
      <c r="I20" s="12">
        <v>8</v>
      </c>
      <c r="J20" s="12">
        <f ca="1">ROUND(INDIRECT(ADDRESS(ROW()+(0), COLUMN()+(-3), 1))*INDIRECT(ADDRESS(ROW()+(0), COLUMN()+(-1), 1)), 2)</f>
        <v>8.4</v>
      </c>
    </row>
    <row r="21" spans="1:10" ht="13.50" thickBot="1" customHeight="1">
      <c r="A21" s="1" t="s">
        <v>45</v>
      </c>
      <c r="B21" s="1"/>
      <c r="C21" s="1"/>
      <c r="D21" s="10" t="s">
        <v>46</v>
      </c>
      <c r="E21" s="1" t="s">
        <v>47</v>
      </c>
      <c r="F21" s="1"/>
      <c r="G21" s="11">
        <v>14</v>
      </c>
      <c r="H21" s="11"/>
      <c r="I21" s="12">
        <v>0.03</v>
      </c>
      <c r="J21" s="12">
        <f ca="1">ROUND(INDIRECT(ADDRESS(ROW()+(0), COLUMN()+(-3), 1))*INDIRECT(ADDRESS(ROW()+(0), COLUMN()+(-1), 1)), 2)</f>
        <v>0.42</v>
      </c>
    </row>
    <row r="22" spans="1:10" ht="13.50" thickBot="1" customHeight="1">
      <c r="A22" s="1" t="s">
        <v>48</v>
      </c>
      <c r="B22" s="1"/>
      <c r="C22" s="1"/>
      <c r="D22" s="10" t="s">
        <v>49</v>
      </c>
      <c r="E22" s="1" t="s">
        <v>50</v>
      </c>
      <c r="F22" s="1"/>
      <c r="G22" s="11">
        <v>0.4</v>
      </c>
      <c r="H22" s="11"/>
      <c r="I22" s="12">
        <v>3</v>
      </c>
      <c r="J22" s="12">
        <f ca="1">ROUND(INDIRECT(ADDRESS(ROW()+(0), COLUMN()+(-3), 1))*INDIRECT(ADDRESS(ROW()+(0), COLUMN()+(-1), 1)), 2)</f>
        <v>1.2</v>
      </c>
    </row>
    <row r="23" spans="1:10" ht="45.00" thickBot="1" customHeight="1">
      <c r="A23" s="1" t="s">
        <v>51</v>
      </c>
      <c r="B23" s="1"/>
      <c r="C23" s="1"/>
      <c r="D23" s="10" t="s">
        <v>52</v>
      </c>
      <c r="E23" s="1" t="s">
        <v>53</v>
      </c>
      <c r="F23" s="1"/>
      <c r="G23" s="13">
        <v>0.05</v>
      </c>
      <c r="H23" s="13"/>
      <c r="I23" s="14">
        <v>0.78</v>
      </c>
      <c r="J23" s="14">
        <f ca="1">ROUND(INDIRECT(ADDRESS(ROW()+(0), COLUMN()+(-3), 1))*INDIRECT(ADDRESS(ROW()+(0), COLUMN()+(-1), 1)), 2)</f>
        <v>0.04</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33.16</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0.78</v>
      </c>
      <c r="H26" s="11"/>
      <c r="I26" s="12">
        <v>19.03</v>
      </c>
      <c r="J26" s="12">
        <f ca="1">ROUND(INDIRECT(ADDRESS(ROW()+(0), COLUMN()+(-3), 1))*INDIRECT(ADDRESS(ROW()+(0), COLUMN()+(-1), 1)), 2)</f>
        <v>14.84</v>
      </c>
    </row>
    <row r="27" spans="1:10" ht="13.50" thickBot="1" customHeight="1">
      <c r="A27" s="1" t="s">
        <v>59</v>
      </c>
      <c r="B27" s="1"/>
      <c r="C27" s="1"/>
      <c r="D27" s="10" t="s">
        <v>60</v>
      </c>
      <c r="E27" s="1" t="s">
        <v>61</v>
      </c>
      <c r="F27" s="1"/>
      <c r="G27" s="11">
        <v>1.205</v>
      </c>
      <c r="H27" s="11"/>
      <c r="I27" s="12">
        <v>17.82</v>
      </c>
      <c r="J27" s="12">
        <f ca="1">ROUND(INDIRECT(ADDRESS(ROW()+(0), COLUMN()+(-3), 1))*INDIRECT(ADDRESS(ROW()+(0), COLUMN()+(-1), 1)), 2)</f>
        <v>21.47</v>
      </c>
    </row>
    <row r="28" spans="1:10" ht="13.50" thickBot="1" customHeight="1">
      <c r="A28" s="1" t="s">
        <v>62</v>
      </c>
      <c r="B28" s="1"/>
      <c r="C28" s="1"/>
      <c r="D28" s="10" t="s">
        <v>63</v>
      </c>
      <c r="E28" s="1" t="s">
        <v>64</v>
      </c>
      <c r="F28" s="1"/>
      <c r="G28" s="11">
        <v>0.12</v>
      </c>
      <c r="H28" s="11"/>
      <c r="I28" s="12">
        <v>19.03</v>
      </c>
      <c r="J28" s="12">
        <f ca="1">ROUND(INDIRECT(ADDRESS(ROW()+(0), COLUMN()+(-3), 1))*INDIRECT(ADDRESS(ROW()+(0), COLUMN()+(-1), 1)), 2)</f>
        <v>2.28</v>
      </c>
    </row>
    <row r="29" spans="1:10" ht="13.50" thickBot="1" customHeight="1">
      <c r="A29" s="1" t="s">
        <v>65</v>
      </c>
      <c r="B29" s="1"/>
      <c r="C29" s="1"/>
      <c r="D29" s="10" t="s">
        <v>66</v>
      </c>
      <c r="E29" s="1" t="s">
        <v>67</v>
      </c>
      <c r="F29" s="1"/>
      <c r="G29" s="11">
        <v>0.12</v>
      </c>
      <c r="H29" s="11"/>
      <c r="I29" s="12">
        <v>18.05</v>
      </c>
      <c r="J29" s="12">
        <f ca="1">ROUND(INDIRECT(ADDRESS(ROW()+(0), COLUMN()+(-3), 1))*INDIRECT(ADDRESS(ROW()+(0), COLUMN()+(-1), 1)), 2)</f>
        <v>2.17</v>
      </c>
    </row>
    <row r="30" spans="1:10" ht="13.50" thickBot="1" customHeight="1">
      <c r="A30" s="1" t="s">
        <v>68</v>
      </c>
      <c r="B30" s="1"/>
      <c r="C30" s="1"/>
      <c r="D30" s="10" t="s">
        <v>69</v>
      </c>
      <c r="E30" s="1" t="s">
        <v>70</v>
      </c>
      <c r="F30" s="1"/>
      <c r="G30" s="11">
        <v>0.05</v>
      </c>
      <c r="H30" s="11"/>
      <c r="I30" s="12">
        <v>19.56</v>
      </c>
      <c r="J30" s="12">
        <f ca="1">ROUND(INDIRECT(ADDRESS(ROW()+(0), COLUMN()+(-3), 1))*INDIRECT(ADDRESS(ROW()+(0), COLUMN()+(-1), 1)), 2)</f>
        <v>0.98</v>
      </c>
    </row>
    <row r="31" spans="1:10" ht="13.50" thickBot="1" customHeight="1">
      <c r="A31" s="1" t="s">
        <v>71</v>
      </c>
      <c r="B31" s="1"/>
      <c r="C31" s="1"/>
      <c r="D31" s="10" t="s">
        <v>72</v>
      </c>
      <c r="E31" s="1" t="s">
        <v>73</v>
      </c>
      <c r="F31" s="1"/>
      <c r="G31" s="11">
        <v>0.05</v>
      </c>
      <c r="H31" s="11"/>
      <c r="I31" s="12">
        <v>18.05</v>
      </c>
      <c r="J31" s="12">
        <f ca="1">ROUND(INDIRECT(ADDRESS(ROW()+(0), COLUMN()+(-3), 1))*INDIRECT(ADDRESS(ROW()+(0), COLUMN()+(-1), 1)), 2)</f>
        <v>0.9</v>
      </c>
    </row>
    <row r="32" spans="1:10" ht="13.50" thickBot="1" customHeight="1">
      <c r="A32" s="1" t="s">
        <v>74</v>
      </c>
      <c r="B32" s="1"/>
      <c r="C32" s="1"/>
      <c r="D32" s="10" t="s">
        <v>75</v>
      </c>
      <c r="E32" s="1" t="s">
        <v>76</v>
      </c>
      <c r="F32" s="1"/>
      <c r="G32" s="11">
        <v>0.4</v>
      </c>
      <c r="H32" s="11"/>
      <c r="I32" s="12">
        <v>19.03</v>
      </c>
      <c r="J32" s="12">
        <f ca="1">ROUND(INDIRECT(ADDRESS(ROW()+(0), COLUMN()+(-3), 1))*INDIRECT(ADDRESS(ROW()+(0), COLUMN()+(-1), 1)), 2)</f>
        <v>7.61</v>
      </c>
    </row>
    <row r="33" spans="1:10" ht="13.50" thickBot="1" customHeight="1">
      <c r="A33" s="1" t="s">
        <v>77</v>
      </c>
      <c r="B33" s="1"/>
      <c r="C33" s="1"/>
      <c r="D33" s="10" t="s">
        <v>78</v>
      </c>
      <c r="E33" s="1" t="s">
        <v>79</v>
      </c>
      <c r="F33" s="1"/>
      <c r="G33" s="13">
        <v>0.2</v>
      </c>
      <c r="H33" s="13"/>
      <c r="I33" s="14">
        <v>18.05</v>
      </c>
      <c r="J33" s="14">
        <f ca="1">ROUND(INDIRECT(ADDRESS(ROW()+(0), COLUMN()+(-3), 1))*INDIRECT(ADDRESS(ROW()+(0), COLUMN()+(-1), 1)), 2)</f>
        <v>3.61</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53.86</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87.02</v>
      </c>
      <c r="J36" s="14">
        <f ca="1">ROUND(INDIRECT(ADDRESS(ROW()+(0), COLUMN()+(-3), 1))*INDIRECT(ADDRESS(ROW()+(0), COLUMN()+(-1), 1))/100, 2)</f>
        <v>1.74</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88.76</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162011</v>
      </c>
      <c r="G43" s="29"/>
      <c r="H43" s="29">
        <v>162012</v>
      </c>
      <c r="I43" s="29"/>
      <c r="J43" s="29" t="s">
        <v>94</v>
      </c>
    </row>
    <row r="44" spans="1:10" ht="13.50" thickBot="1" customHeight="1">
      <c r="A44" s="30" t="s">
        <v>95</v>
      </c>
      <c r="B44" s="30"/>
      <c r="C44" s="30"/>
      <c r="D44" s="30"/>
      <c r="E44" s="30"/>
      <c r="F44" s="31"/>
      <c r="G44" s="31"/>
      <c r="H44" s="31"/>
      <c r="I44" s="31"/>
      <c r="J44" s="31"/>
    </row>
    <row r="45" spans="1:10" ht="13.50" thickBot="1" customHeight="1">
      <c r="A45" s="28" t="s">
        <v>96</v>
      </c>
      <c r="B45" s="28"/>
      <c r="C45" s="28"/>
      <c r="D45" s="28"/>
      <c r="E45" s="28"/>
      <c r="F45" s="29">
        <v>1.07202e+006</v>
      </c>
      <c r="G45" s="29"/>
      <c r="H45" s="29">
        <v>1.07202e+006</v>
      </c>
      <c r="I45" s="29"/>
      <c r="J45" s="29" t="s">
        <v>97</v>
      </c>
    </row>
    <row r="46" spans="1:10" ht="24.00" thickBot="1" customHeight="1">
      <c r="A46" s="30" t="s">
        <v>98</v>
      </c>
      <c r="B46" s="30"/>
      <c r="C46" s="30"/>
      <c r="D46" s="30"/>
      <c r="E46" s="30"/>
      <c r="F46" s="31"/>
      <c r="G46" s="31"/>
      <c r="H46" s="31"/>
      <c r="I46" s="31"/>
      <c r="J46" s="31"/>
    </row>
    <row r="47" spans="1:10" ht="13.50" thickBot="1" customHeight="1">
      <c r="A47" s="28" t="s">
        <v>99</v>
      </c>
      <c r="B47" s="28"/>
      <c r="C47" s="28"/>
      <c r="D47" s="28"/>
      <c r="E47" s="28"/>
      <c r="F47" s="29">
        <v>1.07202e+006</v>
      </c>
      <c r="G47" s="29"/>
      <c r="H47" s="29">
        <v>1.07202e+006</v>
      </c>
      <c r="I47" s="29"/>
      <c r="J47" s="29" t="s">
        <v>100</v>
      </c>
    </row>
    <row r="48" spans="1:10" ht="24.00" thickBot="1" customHeight="1">
      <c r="A48" s="30" t="s">
        <v>101</v>
      </c>
      <c r="B48" s="30"/>
      <c r="C48" s="30"/>
      <c r="D48" s="30"/>
      <c r="E48" s="30"/>
      <c r="F48" s="31"/>
      <c r="G48" s="31"/>
      <c r="H48" s="31"/>
      <c r="I48" s="31"/>
      <c r="J48" s="31"/>
    </row>
    <row r="49" spans="1:10" ht="13.50" thickBot="1" customHeight="1">
      <c r="A49" s="28" t="s">
        <v>102</v>
      </c>
      <c r="B49" s="28"/>
      <c r="C49" s="28"/>
      <c r="D49" s="28"/>
      <c r="E49" s="28"/>
      <c r="F49" s="29">
        <v>142010</v>
      </c>
      <c r="G49" s="29"/>
      <c r="H49" s="29">
        <v>1.10201e+006</v>
      </c>
      <c r="I49" s="29"/>
      <c r="J49" s="29" t="s">
        <v>103</v>
      </c>
    </row>
    <row r="50" spans="1:10" ht="24.00" thickBot="1" customHeight="1">
      <c r="A50" s="30" t="s">
        <v>104</v>
      </c>
      <c r="B50" s="30"/>
      <c r="C50" s="30"/>
      <c r="D50" s="30"/>
      <c r="E50" s="30"/>
      <c r="F50" s="31"/>
      <c r="G50" s="31"/>
      <c r="H50" s="31"/>
      <c r="I50" s="31"/>
      <c r="J50" s="31"/>
    </row>
    <row r="51" spans="1:10" ht="13.50" thickBot="1" customHeight="1">
      <c r="A51" s="28" t="s">
        <v>105</v>
      </c>
      <c r="B51" s="28"/>
      <c r="C51" s="28"/>
      <c r="D51" s="28"/>
      <c r="E51" s="28"/>
      <c r="F51" s="29">
        <v>1.102e+006</v>
      </c>
      <c r="G51" s="29"/>
      <c r="H51" s="29">
        <v>1.102e+006</v>
      </c>
      <c r="I51" s="29"/>
      <c r="J51" s="29" t="s">
        <v>106</v>
      </c>
    </row>
    <row r="52" spans="1:10" ht="13.50" thickBot="1" customHeight="1">
      <c r="A52" s="32" t="s">
        <v>107</v>
      </c>
      <c r="B52" s="32"/>
      <c r="C52" s="32"/>
      <c r="D52" s="32"/>
      <c r="E52" s="32"/>
      <c r="F52" s="33"/>
      <c r="G52" s="33"/>
      <c r="H52" s="33"/>
      <c r="I52" s="33"/>
      <c r="J52" s="33"/>
    </row>
    <row r="53" spans="1:10" ht="13.50" thickBot="1" customHeight="1">
      <c r="A53" s="30" t="s">
        <v>108</v>
      </c>
      <c r="B53" s="30"/>
      <c r="C53" s="30"/>
      <c r="D53" s="30"/>
      <c r="E53" s="30"/>
      <c r="F53" s="31">
        <v>162006</v>
      </c>
      <c r="G53" s="31"/>
      <c r="H53" s="31">
        <v>162007</v>
      </c>
      <c r="I53" s="31"/>
      <c r="J53" s="31"/>
    </row>
    <row r="54" spans="1:10" ht="13.50" thickBot="1" customHeight="1">
      <c r="A54" s="28" t="s">
        <v>109</v>
      </c>
      <c r="B54" s="28"/>
      <c r="C54" s="28"/>
      <c r="D54" s="28"/>
      <c r="E54" s="28"/>
      <c r="F54" s="29">
        <v>142013</v>
      </c>
      <c r="G54" s="29"/>
      <c r="H54" s="29">
        <v>172013</v>
      </c>
      <c r="I54" s="29"/>
      <c r="J54" s="29">
        <v>3</v>
      </c>
    </row>
    <row r="55" spans="1:10" ht="13.50" thickBot="1" customHeight="1">
      <c r="A55" s="30" t="s">
        <v>110</v>
      </c>
      <c r="B55" s="30"/>
      <c r="C55" s="30"/>
      <c r="D55" s="30"/>
      <c r="E55" s="30"/>
      <c r="F55" s="31"/>
      <c r="G55" s="31"/>
      <c r="H55" s="31"/>
      <c r="I55" s="31"/>
      <c r="J55" s="31"/>
    </row>
    <row r="56" spans="1:10" ht="13.50" thickBot="1" customHeight="1">
      <c r="A56" s="28" t="s">
        <v>111</v>
      </c>
      <c r="B56" s="28"/>
      <c r="C56" s="28"/>
      <c r="D56" s="28"/>
      <c r="E56" s="28"/>
      <c r="F56" s="29">
        <v>172013</v>
      </c>
      <c r="G56" s="29"/>
      <c r="H56" s="29">
        <v>172014</v>
      </c>
      <c r="I56" s="29"/>
      <c r="J56" s="29" t="s">
        <v>112</v>
      </c>
    </row>
    <row r="57" spans="1:10" ht="24.00" thickBot="1" customHeight="1">
      <c r="A57" s="30" t="s">
        <v>113</v>
      </c>
      <c r="B57" s="30"/>
      <c r="C57" s="30"/>
      <c r="D57" s="30"/>
      <c r="E57" s="30"/>
      <c r="F57" s="31"/>
      <c r="G57" s="31"/>
      <c r="H57" s="31"/>
      <c r="I57" s="31"/>
      <c r="J57" s="31"/>
    </row>
    <row r="60" spans="1:1" ht="33.75" thickBot="1" customHeight="1">
      <c r="A60" s="1" t="s">
        <v>114</v>
      </c>
      <c r="B60" s="1"/>
      <c r="C60" s="1"/>
      <c r="D60" s="1"/>
      <c r="E60" s="1"/>
      <c r="F60" s="1"/>
      <c r="G60" s="1"/>
      <c r="H60" s="1"/>
      <c r="I60" s="1"/>
      <c r="J60" s="1"/>
    </row>
    <row r="61" spans="1:1" ht="33.75" thickBot="1" customHeight="1">
      <c r="A61" s="1" t="s">
        <v>115</v>
      </c>
      <c r="B61" s="1"/>
      <c r="C61" s="1"/>
      <c r="D61" s="1"/>
      <c r="E61" s="1"/>
      <c r="F61" s="1"/>
      <c r="G61" s="1"/>
      <c r="H61" s="1"/>
      <c r="I61" s="1"/>
      <c r="J61" s="1"/>
    </row>
    <row r="62" spans="1:1" ht="33.75" thickBot="1" customHeight="1">
      <c r="A62" s="1" t="s">
        <v>116</v>
      </c>
      <c r="B62" s="1"/>
      <c r="C62" s="1"/>
      <c r="D62" s="1"/>
      <c r="E62" s="1"/>
      <c r="F62" s="1"/>
      <c r="G62" s="1"/>
      <c r="H62" s="1"/>
      <c r="I62" s="1"/>
      <c r="J62" s="1"/>
    </row>
  </sheetData>
  <mergeCells count="14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1:E51"/>
    <mergeCell ref="F51:G51"/>
    <mergeCell ref="H51:I51"/>
    <mergeCell ref="J51:J53"/>
    <mergeCell ref="A52:E52"/>
    <mergeCell ref="F52:G52"/>
    <mergeCell ref="H52:I52"/>
    <mergeCell ref="A53:E53"/>
    <mergeCell ref="F53:G53"/>
    <mergeCell ref="H53:I53"/>
    <mergeCell ref="A54:E54"/>
    <mergeCell ref="F54:G55"/>
    <mergeCell ref="H54:I55"/>
    <mergeCell ref="J54:J55"/>
    <mergeCell ref="A55:E55"/>
    <mergeCell ref="A56:E56"/>
    <mergeCell ref="F56:G57"/>
    <mergeCell ref="H56:I57"/>
    <mergeCell ref="J56:J57"/>
    <mergeCell ref="A57:E57"/>
    <mergeCell ref="A60:J60"/>
    <mergeCell ref="A61:J61"/>
    <mergeCell ref="A62:J62"/>
  </mergeCells>
  <pageMargins left="0.147638" right="0.147638" top="0.206693" bottom="0.206693" header="0.0" footer="0.0"/>
  <pageSetup paperSize="9" orientation="portrait"/>
  <rowBreaks count="0" manualBreakCount="0">
    </rowBreaks>
</worksheet>
</file>