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<sst xmlns="http://schemas.openxmlformats.org/spreadsheetml/2006/main" count="51" uniqueCount="51">
  <si>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</si>
  <si>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NIF021</t>
  </si>
  <si>
    <t xml:space="preserve">m²</t>
  </si>
  <si>
    <t xml:space="preserve">Impermeabilización de cornisa o alero con láminas asfálticas.</t>
  </si>
  <si>
    <r>
      <rPr>
        <sz val="8.25"/>
        <color rgb="FF000000"/>
        <rFont val="Arial"/>
        <family val="2"/>
      </rPr>
      <t xml:space="preserve">Impermeabilización de cornisa o alero con lámina de betún modificado con elastómero SBS, LBM(SBS)-56/G-FP, Polydan 180-60/GP Elast "DANOSA", con armadura de fieltro de poliéster no tejido de 180 g/m², con autoprotección mineral de color gris, tipo monocapa, totalmente adherida al soporte con soplete, previa imprimación con pintura asfáltica Impridan 100 "DANOSA", a base de betún asfáltico modificado y cargas minerales en base solvente, de aplicación en frío. Incluso perfil de chapa de acero galvanizado, banda de refuerzo y banda de terminación para la resolución de encuentros con paramentos verticales y masilla de poliuretano para el sellado del espacio entre el perfil metálico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</si>
  <si>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</si>
  <si>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</si>
  <si>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</si>
  <si>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</si>
  <si>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</si>
  <si>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</si>
  <si>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</si>
  <si>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mt27pad010d</t>
  </si>
  <si>
    <t xml:space="preserve">l</t>
  </si>
  <si>
    <t xml:space="preserve">Pintura asfáltica Impridan 100 "DANOSA", a base de betún asfáltico modificado y cargas minerales en base solvente, de aplicación en frío.</t>
  </si>
  <si>
    <t xml:space="preserve">mt14ldn010p</t>
  </si>
  <si>
    <t xml:space="preserve">m²</t>
  </si>
  <si>
    <t xml:space="preserve">Lámina de betún modificado con elastómero SBS, LBM(SBS)-40-FP, Esterdan 40 P Elast "DANOSA", masa nominal 4 kg/m², con armadura de fieltro de poliéster no tejido de 160 g/m², de superficie no protegida. Según UNE-EN 13707.</t>
  </si>
  <si>
    <t xml:space="preserve">mt14ldg010Fa</t>
  </si>
  <si>
    <t xml:space="preserve">m²</t>
  </si>
  <si>
    <t xml:space="preserve">Lámina de betún modificado con elastómero SBS, LBM(SBS)-56/G-FP, Polydan 180-60/GP Elast "DANOSA", masa nominal 5,6 kg/m², con armadura de fieltro de poliéster no tejido de 180 g/m², con autoprotección mineral de color gris. Según UNE-EN 13707.</t>
  </si>
  <si>
    <t xml:space="preserve">mt15acc020c</t>
  </si>
  <si>
    <t xml:space="preserve">m</t>
  </si>
  <si>
    <t xml:space="preserve">Perfil de chapa de acero galvanizado, espesor 0,8 mm, desarrollo 300 mm, y 2 pliegues.</t>
  </si>
  <si>
    <t xml:space="preserve">mt15sja020a</t>
  </si>
  <si>
    <t xml:space="preserve">Ud</t>
  </si>
  <si>
    <t xml:space="preserve">Cartucho de masilla de poliuretano, de 310 cm³.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</si>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</sst>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.97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6.89</v>
      </c>
      <c r="J10" s="12">
        <f ca="1">ROUND(INDIRECT(ADDRESS(ROW()+(0), COLUMN()+(-3), 1))*INDIRECT(ADDRESS(ROW()+(0), COLUMN()+(-1), 1)), 2)</f>
        <v>3.45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0.347</v>
      </c>
      <c r="H11" s="11"/>
      <c r="I11" s="12">
        <v>14.77</v>
      </c>
      <c r="J11" s="12">
        <f ca="1">ROUND(INDIRECT(ADDRESS(ROW()+(0), COLUMN()+(-3), 1))*INDIRECT(ADDRESS(ROW()+(0), COLUMN()+(-1), 1)), 2)</f>
        <v>5.13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1.35</v>
      </c>
      <c r="H12" s="11"/>
      <c r="I12" s="12">
        <v>19.37</v>
      </c>
      <c r="J12" s="12">
        <f ca="1">ROUND(INDIRECT(ADDRESS(ROW()+(0), COLUMN()+(-3), 1))*INDIRECT(ADDRESS(ROW()+(0), COLUMN()+(-1), 1)), 2)</f>
        <v>26.15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</v>
      </c>
      <c r="H13" s="11"/>
      <c r="I13" s="12">
        <v>2.91</v>
      </c>
      <c r="J13" s="12">
        <f ca="1">ROUND(INDIRECT(ADDRESS(ROW()+(0), COLUMN()+(-3), 1))*INDIRECT(ADDRESS(ROW()+(0), COLUMN()+(-1), 1)), 2)</f>
        <v>5.82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0.17</v>
      </c>
      <c r="H14" s="13"/>
      <c r="I14" s="14">
        <v>7.01</v>
      </c>
      <c r="J14" s="14">
        <f ca="1">ROUND(INDIRECT(ADDRESS(ROW()+(0), COLUMN()+(-3), 1))*INDIRECT(ADDRESS(ROW()+(0), COLUMN()+(-1), 1)), 2)</f>
        <v>1.19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41.74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</v>
      </c>
      <c r="H17" s="11"/>
      <c r="I17" s="12">
        <v>19.93</v>
      </c>
      <c r="J17" s="12">
        <f ca="1">ROUND(INDIRECT(ADDRESS(ROW()+(0), COLUMN()+(-3), 1))*INDIRECT(ADDRESS(ROW()+(0), COLUMN()+(-1), 1)), 2)</f>
        <v>1.99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</v>
      </c>
      <c r="H18" s="13"/>
      <c r="I18" s="14">
        <v>18.92</v>
      </c>
      <c r="J18" s="14">
        <f ca="1">ROUND(INDIRECT(ADDRESS(ROW()+(0), COLUMN()+(-3), 1))*INDIRECT(ADDRESS(ROW()+(0), COLUMN()+(-1), 1)), 2)</f>
        <v>1.89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3.88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45.62</v>
      </c>
      <c r="J21" s="14">
        <f ca="1">ROUND(INDIRECT(ADDRESS(ROW()+(0), COLUMN()+(-3), 1))*INDIRECT(ADDRESS(ROW()+(0), COLUMN()+(-1), 1))/100, 2)</f>
        <v>0.91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46.53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142010</v>
      </c>
      <c r="G26" s="29"/>
      <c r="H26" s="29">
        <v>1.10201e+006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